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oppaefs01\SOP\OBRAS\ORCAMENTO\ORÇAMENTOS EXECUTADOS NO DOC(PLEO E EXCEL)\ELSON\PROAS EM ANDAMENTO\SONDAGEM ALVORA (BATALHÃO BM E DELEGACIA PC)\6 PONTOS - NOVO ORÇAMENTO\"/>
    </mc:Choice>
  </mc:AlternateContent>
  <xr:revisionPtr revIDLastSave="0" documentId="13_ncr:1_{8D61E12E-B894-4590-BE5E-E2A0A6812B32}" xr6:coauthVersionLast="47" xr6:coauthVersionMax="47" xr10:uidLastSave="{00000000-0000-0000-0000-000000000000}"/>
  <bookViews>
    <workbookView xWindow="-120" yWindow="-120" windowWidth="29040" windowHeight="15720" xr2:uid="{095BAFA7-7548-492D-91AE-5CF6828A94D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F8" i="1"/>
  <c r="E8" i="1"/>
  <c r="F12" i="1" l="1"/>
  <c r="F35" i="1" s="1"/>
  <c r="G10" i="1"/>
  <c r="E12" i="1"/>
  <c r="E35" i="1" s="1"/>
  <c r="G8" i="1"/>
  <c r="G12" i="1" s="1"/>
  <c r="G35" i="1" s="1"/>
</calcChain>
</file>

<file path=xl/sharedStrings.xml><?xml version="1.0" encoding="utf-8"?>
<sst xmlns="http://schemas.openxmlformats.org/spreadsheetml/2006/main" count="44" uniqueCount="38">
  <si>
    <t>Endereço: Rua Tupi, 760  -  Alvorada</t>
  </si>
  <si>
    <t>Item</t>
  </si>
  <si>
    <t>Descrição</t>
  </si>
  <si>
    <t>Quantidade</t>
  </si>
  <si>
    <t>Un</t>
  </si>
  <si>
    <t>Material</t>
  </si>
  <si>
    <t>Mão-de-Obra</t>
  </si>
  <si>
    <t>Total</t>
  </si>
  <si>
    <t>1. ADMINISTRAÇÃO LOCAL</t>
  </si>
  <si>
    <t>90778 ENGENHEIRO CIVIL DE OBRA PLENO COM ENCARGOS COMPLEMENTARES</t>
  </si>
  <si>
    <t>H</t>
  </si>
  <si>
    <t>88322 TÉCNICO DE SONDAGEM COM ENCARGOS COMPLEMENTARES</t>
  </si>
  <si>
    <t>Total do Grupo</t>
  </si>
  <si>
    <t>2. SERVIÇOS INICIAIS</t>
  </si>
  <si>
    <t>Verba MOBILIZAÇÃO E INSTALAÇÃO DE EQUIPAMENTO PARA SONDAGEM
- (SIURB 20002002 ADAP.)</t>
  </si>
  <si>
    <t>UN</t>
  </si>
  <si>
    <t>3. SONDAGEM</t>
  </si>
  <si>
    <t>12002 SONDAGEM A PERCUSSAO (FAT.MINIMO = 30METROS)</t>
  </si>
  <si>
    <t>M</t>
  </si>
  <si>
    <t>Verba DESLOCAMENTO DE EQUIPAMENTO ENTRE FUROS DE SONDAGEM
- (SIURB 20002003 ADAP.)</t>
  </si>
  <si>
    <t>5. SERVIÇOS FINAIS</t>
  </si>
  <si>
    <t>Verba DESMOBILIZAÇÃO E DESINSTALAÇÃO DE EQUIPAMENTOS
- (SIURB 20002002 ADAP.)</t>
  </si>
  <si>
    <t>Total do Orçamento</t>
  </si>
  <si>
    <t>Obra: Sondagem - Complexo da Seguraça (Batalhão BM e Delegacia PC de Alvorada)</t>
  </si>
  <si>
    <t>Cliente: Secretaria de Segurança Pública - SSP</t>
  </si>
  <si>
    <t>3) Modalidade adotada: ONERADO;</t>
  </si>
  <si>
    <t>4) BDI Serviços:  20,35 %;</t>
  </si>
  <si>
    <t xml:space="preserve"> Franarin Software &amp; Orçamentos, SIURB e SINAPI com Data-Base de DEZEMBRO/2024;</t>
  </si>
  <si>
    <t>1) O Orçamento foi realizado utilizando-se as composições de serviços atuais da Planilha Eletrônica de Orçamentos (PLEO) da Empresa</t>
  </si>
  <si>
    <t xml:space="preserve">2) As quantidades dos serviços utilizados neste orçamento foram estimadas com base na Planta de Locação de Furos de Sondagem, Diretrizes </t>
  </si>
  <si>
    <t>e Termo de Referência apresentados pela DPPD;</t>
  </si>
  <si>
    <t>ELSON WILLIAM DE MATOS</t>
  </si>
  <si>
    <t>ENGENHEIRO CIVIL</t>
  </si>
  <si>
    <t>CREA SC 156981-2</t>
  </si>
  <si>
    <t>Departamento de Projetos em Prédios Diversos</t>
  </si>
  <si>
    <t>Secretaria de Obras Públicas</t>
  </si>
  <si>
    <t>PLANILHA ORÇAMENTÁRIA - Data: 03/02/2025</t>
  </si>
  <si>
    <t>5) Encargos Sociais: 140,14 %.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</si>
</sst>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##,###,##0.00"/>
  </numFmts>
  <fonts count="7" x14ac:knownFonts="1"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3" xfId="0" applyFont="1" applyBorder="1" applyAlignment="1">
      <alignment horizontal="center"/>
    </xf>
    <xf numFmtId="164" fontId="0" fillId="0" borderId="4" xfId="0" applyNumberFormat="1" applyBorder="1"/>
    <xf numFmtId="44" fontId="0" fillId="0" borderId="0" xfId="1" applyFont="1"/>
    <xf numFmtId="44" fontId="0" fillId="0" borderId="4" xfId="1" applyFont="1" applyBorder="1"/>
    <xf numFmtId="164" fontId="0" fillId="0" borderId="0" xfId="0" applyNumberFormat="1" applyAlignment="1">
      <alignment horizontal="center"/>
    </xf>
    <xf numFmtId="44" fontId="0" fillId="0" borderId="0" xfId="0" applyNumberFormat="1"/>
    <xf numFmtId="44" fontId="5" fillId="0" borderId="2" xfId="1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164" fontId="6" fillId="0" borderId="2" xfId="0" applyNumberFormat="1" applyFont="1" applyBorder="1" applyAlignment="1">
      <alignment horizontal="center"/>
    </xf>
    <xf numFmtId="0" fontId="6" fillId="0" borderId="0" xfId="0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4FBBD-C2E8-434B-ACF1-44A1BB924639}">
  <sheetPr>
    <pageSetUpPr fitToPage="1"/>
  </sheetPr>
  <dimension ref="A1:I49"/>
  <sheetViews>
    <sheetView tabSelected="1" topLeftCell="A16" workbookViewId="0">
      <selection activeCell="K34" sqref="K34"/>
    </sheetView>
  </sheetViews>
  <sheetFormatPr defaultRowHeight="15" x14ac:dyDescent="0.25"/>
  <cols>
    <col min="1" max="1" width="5.7109375" style="5" bestFit="1" customWidth="1"/>
    <col min="2" max="2" width="70.42578125" bestFit="1" customWidth="1"/>
    <col min="3" max="3" width="11.85546875" style="5" bestFit="1" customWidth="1"/>
    <col min="4" max="4" width="5.5703125" style="5" customWidth="1"/>
    <col min="5" max="5" width="14.85546875" customWidth="1"/>
    <col min="6" max="6" width="15.5703125" customWidth="1"/>
    <col min="7" max="7" width="14.5703125" customWidth="1"/>
  </cols>
  <sheetData>
    <row r="1" spans="1:7" x14ac:dyDescent="0.25">
      <c r="A1" s="3" t="s">
        <v>36</v>
      </c>
      <c r="B1" s="3"/>
      <c r="C1" s="3"/>
      <c r="D1" s="3"/>
      <c r="E1" s="3"/>
      <c r="F1" s="3"/>
      <c r="G1" s="3"/>
    </row>
    <row r="2" spans="1:7" x14ac:dyDescent="0.25">
      <c r="A2" s="4" t="s">
        <v>23</v>
      </c>
      <c r="B2" s="4"/>
      <c r="C2" s="4"/>
      <c r="D2" s="4"/>
      <c r="E2" s="4"/>
      <c r="F2" s="4"/>
      <c r="G2" s="4"/>
    </row>
    <row r="3" spans="1:7" x14ac:dyDescent="0.25">
      <c r="A3" s="4" t="s">
        <v>24</v>
      </c>
      <c r="B3" s="4"/>
      <c r="C3" s="4"/>
      <c r="D3" s="4"/>
      <c r="E3" s="4"/>
      <c r="F3" s="4"/>
      <c r="G3" s="4"/>
    </row>
    <row r="4" spans="1:7" x14ac:dyDescent="0.25">
      <c r="A4" s="4" t="s">
        <v>0</v>
      </c>
      <c r="B4" s="4"/>
      <c r="C4" s="4"/>
      <c r="D4" s="4"/>
      <c r="E4" s="4"/>
      <c r="F4" s="4"/>
      <c r="G4" s="4"/>
    </row>
    <row r="5" spans="1:7" x14ac:dyDescent="0.25">
      <c r="A5" s="11" t="s">
        <v>1</v>
      </c>
      <c r="B5" s="11" t="s">
        <v>2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</row>
    <row r="6" spans="1:7" x14ac:dyDescent="0.25">
      <c r="A6" s="9">
        <v>1</v>
      </c>
      <c r="B6" s="10" t="s">
        <v>8</v>
      </c>
      <c r="C6" s="15"/>
      <c r="E6" s="1"/>
      <c r="F6" s="1"/>
      <c r="G6" s="1"/>
    </row>
    <row r="7" spans="1:7" x14ac:dyDescent="0.25">
      <c r="B7" t="s">
        <v>9</v>
      </c>
      <c r="C7" s="15">
        <v>10</v>
      </c>
      <c r="D7" s="5" t="s">
        <v>10</v>
      </c>
      <c r="E7" s="13">
        <v>2.56</v>
      </c>
      <c r="F7" s="13">
        <v>149.77000000000001</v>
      </c>
      <c r="G7" s="13"/>
    </row>
    <row r="8" spans="1:7" x14ac:dyDescent="0.25">
      <c r="C8" s="15"/>
      <c r="E8" s="13">
        <f>C7*E7</f>
        <v>25.6</v>
      </c>
      <c r="F8" s="13">
        <f>C7*F7</f>
        <v>1497.7</v>
      </c>
      <c r="G8" s="13">
        <f>E8+F8</f>
        <v>1523.3</v>
      </c>
    </row>
    <row r="9" spans="1:7" x14ac:dyDescent="0.25">
      <c r="B9" t="s">
        <v>11</v>
      </c>
      <c r="C9" s="15">
        <v>10</v>
      </c>
      <c r="D9" s="5" t="s">
        <v>10</v>
      </c>
      <c r="E9" s="13">
        <v>2.71</v>
      </c>
      <c r="F9" s="13">
        <v>56.52</v>
      </c>
      <c r="G9" s="13"/>
    </row>
    <row r="10" spans="1:7" x14ac:dyDescent="0.25">
      <c r="C10" s="15"/>
      <c r="E10" s="13">
        <f>C9*E9</f>
        <v>27.1</v>
      </c>
      <c r="F10" s="13">
        <f>C9*F9</f>
        <v>565.20000000000005</v>
      </c>
      <c r="G10" s="13">
        <f>E10+F10</f>
        <v>592.30000000000007</v>
      </c>
    </row>
    <row r="11" spans="1:7" ht="15.75" thickBot="1" x14ac:dyDescent="0.3">
      <c r="C11" s="15"/>
      <c r="E11" s="1"/>
      <c r="F11" s="1"/>
      <c r="G11" s="1"/>
    </row>
    <row r="12" spans="1:7" ht="15.75" thickBot="1" x14ac:dyDescent="0.3">
      <c r="B12" s="10" t="s">
        <v>12</v>
      </c>
      <c r="C12" s="15"/>
      <c r="E12" s="12">
        <f>E8+E10</f>
        <v>52.7</v>
      </c>
      <c r="F12" s="12">
        <f>F8+F10</f>
        <v>2062.9</v>
      </c>
      <c r="G12" s="12">
        <f>G8+G10</f>
        <v>2115.6</v>
      </c>
    </row>
    <row r="13" spans="1:7" x14ac:dyDescent="0.25">
      <c r="C13" s="15"/>
      <c r="E13" s="1"/>
      <c r="F13" s="1"/>
      <c r="G13" s="1"/>
    </row>
    <row r="14" spans="1:7" x14ac:dyDescent="0.25">
      <c r="A14" s="9">
        <v>2</v>
      </c>
      <c r="B14" s="10" t="s">
        <v>13</v>
      </c>
      <c r="C14" s="15"/>
      <c r="E14" s="1"/>
      <c r="F14" s="1"/>
      <c r="G14" s="1"/>
    </row>
    <row r="15" spans="1:7" ht="30" x14ac:dyDescent="0.25">
      <c r="B15" s="2" t="s">
        <v>14</v>
      </c>
      <c r="C15" s="15">
        <v>1</v>
      </c>
      <c r="D15" s="5" t="s">
        <v>15</v>
      </c>
      <c r="E15" s="13">
        <v>443.35</v>
      </c>
      <c r="F15" s="13">
        <v>393.16</v>
      </c>
      <c r="G15" s="13"/>
    </row>
    <row r="16" spans="1:7" x14ac:dyDescent="0.25">
      <c r="C16" s="15"/>
      <c r="E16" s="13">
        <v>443.35</v>
      </c>
      <c r="F16" s="13">
        <v>393.16</v>
      </c>
      <c r="G16" s="13">
        <v>836.51</v>
      </c>
    </row>
    <row r="17" spans="1:7" ht="15.75" thickBot="1" x14ac:dyDescent="0.3">
      <c r="C17" s="15"/>
      <c r="E17" s="13"/>
      <c r="F17" s="13"/>
      <c r="G17" s="13"/>
    </row>
    <row r="18" spans="1:7" ht="15.75" thickBot="1" x14ac:dyDescent="0.3">
      <c r="B18" s="10" t="s">
        <v>12</v>
      </c>
      <c r="C18" s="15"/>
      <c r="E18" s="14">
        <v>443.35</v>
      </c>
      <c r="F18" s="14">
        <v>393.16</v>
      </c>
      <c r="G18" s="14">
        <v>836.51</v>
      </c>
    </row>
    <row r="19" spans="1:7" x14ac:dyDescent="0.25">
      <c r="C19" s="15"/>
      <c r="E19" s="1"/>
      <c r="F19" s="1"/>
      <c r="G19" s="1"/>
    </row>
    <row r="20" spans="1:7" x14ac:dyDescent="0.25">
      <c r="A20" s="9">
        <v>3</v>
      </c>
      <c r="B20" s="10" t="s">
        <v>16</v>
      </c>
      <c r="C20" s="15"/>
      <c r="E20" s="1"/>
      <c r="F20" s="1"/>
      <c r="G20" s="1"/>
    </row>
    <row r="21" spans="1:7" x14ac:dyDescent="0.25">
      <c r="B21" t="s">
        <v>17</v>
      </c>
      <c r="C21" s="15">
        <v>103.75</v>
      </c>
      <c r="D21" s="5" t="s">
        <v>18</v>
      </c>
      <c r="E21" s="13">
        <v>234.68</v>
      </c>
      <c r="F21" s="13">
        <v>0</v>
      </c>
      <c r="G21" s="13"/>
    </row>
    <row r="22" spans="1:7" x14ac:dyDescent="0.25">
      <c r="C22" s="15"/>
      <c r="E22" s="13">
        <v>24348.05</v>
      </c>
      <c r="F22" s="13">
        <v>0</v>
      </c>
      <c r="G22" s="13">
        <v>24348.05</v>
      </c>
    </row>
    <row r="23" spans="1:7" ht="30" x14ac:dyDescent="0.25">
      <c r="B23" s="2" t="s">
        <v>19</v>
      </c>
      <c r="C23" s="15">
        <v>5</v>
      </c>
      <c r="D23" s="5" t="s">
        <v>15</v>
      </c>
      <c r="E23" s="13">
        <v>16.5</v>
      </c>
      <c r="F23" s="13">
        <v>98.29</v>
      </c>
      <c r="G23" s="13"/>
    </row>
    <row r="24" spans="1:7" x14ac:dyDescent="0.25">
      <c r="C24" s="15"/>
      <c r="E24" s="13">
        <v>82.5</v>
      </c>
      <c r="F24" s="13">
        <v>491.45</v>
      </c>
      <c r="G24" s="13">
        <v>573.95000000000005</v>
      </c>
    </row>
    <row r="25" spans="1:7" ht="15.75" thickBot="1" x14ac:dyDescent="0.3">
      <c r="C25" s="15"/>
      <c r="E25" s="13"/>
      <c r="F25" s="13"/>
      <c r="G25" s="13"/>
    </row>
    <row r="26" spans="1:7" ht="15.75" thickBot="1" x14ac:dyDescent="0.3">
      <c r="B26" s="10" t="s">
        <v>12</v>
      </c>
      <c r="C26" s="15"/>
      <c r="E26" s="14">
        <v>24430.55</v>
      </c>
      <c r="F26" s="14">
        <v>491.45</v>
      </c>
      <c r="G26" s="14">
        <v>24922</v>
      </c>
    </row>
    <row r="27" spans="1:7" x14ac:dyDescent="0.25">
      <c r="C27" s="15"/>
      <c r="E27" s="1"/>
      <c r="F27" s="1"/>
      <c r="G27" s="1"/>
    </row>
    <row r="28" spans="1:7" x14ac:dyDescent="0.25">
      <c r="A28" s="9">
        <v>5</v>
      </c>
      <c r="B28" s="10" t="s">
        <v>20</v>
      </c>
      <c r="C28" s="15"/>
      <c r="E28" s="1"/>
      <c r="F28" s="1"/>
      <c r="G28" s="1"/>
    </row>
    <row r="29" spans="1:7" ht="30" x14ac:dyDescent="0.25">
      <c r="B29" s="2" t="s">
        <v>21</v>
      </c>
      <c r="C29" s="15">
        <v>1</v>
      </c>
      <c r="D29" s="5" t="s">
        <v>15</v>
      </c>
      <c r="E29" s="13">
        <v>443.35</v>
      </c>
      <c r="F29" s="13">
        <v>393.16</v>
      </c>
      <c r="G29" s="13"/>
    </row>
    <row r="30" spans="1:7" x14ac:dyDescent="0.25">
      <c r="C30" s="15"/>
      <c r="E30" s="13">
        <v>443.35</v>
      </c>
      <c r="F30" s="13">
        <v>393.16</v>
      </c>
      <c r="G30" s="13">
        <v>836.51</v>
      </c>
    </row>
    <row r="31" spans="1:7" ht="15.75" thickBot="1" x14ac:dyDescent="0.3">
      <c r="C31" s="15"/>
      <c r="E31" s="13"/>
      <c r="F31" s="13"/>
      <c r="G31" s="13"/>
    </row>
    <row r="32" spans="1:7" ht="15.75" thickBot="1" x14ac:dyDescent="0.3">
      <c r="B32" s="10" t="s">
        <v>12</v>
      </c>
      <c r="C32" s="15"/>
      <c r="E32" s="14">
        <v>443.35</v>
      </c>
      <c r="F32" s="14">
        <v>393.16</v>
      </c>
      <c r="G32" s="14">
        <v>836.51</v>
      </c>
    </row>
    <row r="33" spans="1:9" x14ac:dyDescent="0.25">
      <c r="C33" s="15"/>
      <c r="E33" s="13"/>
      <c r="F33" s="13"/>
      <c r="G33" s="13"/>
    </row>
    <row r="34" spans="1:9" x14ac:dyDescent="0.25">
      <c r="C34" s="15"/>
      <c r="E34" s="13"/>
      <c r="F34" s="13"/>
      <c r="G34" s="13"/>
    </row>
    <row r="35" spans="1:9" s="21" customFormat="1" ht="16.5" thickBot="1" x14ac:dyDescent="0.3">
      <c r="A35" s="18"/>
      <c r="B35" s="19" t="s">
        <v>22</v>
      </c>
      <c r="C35" s="20"/>
      <c r="D35" s="18"/>
      <c r="E35" s="17">
        <f>E32+E26+E18+E12</f>
        <v>25369.949999999997</v>
      </c>
      <c r="F35" s="17">
        <f>F32+F26+F18+F12</f>
        <v>3340.67</v>
      </c>
      <c r="G35" s="17">
        <f>G32+G26+G18+G12</f>
        <v>28710.619999999995</v>
      </c>
    </row>
    <row r="37" spans="1:9" x14ac:dyDescent="0.25">
      <c r="A37" s="7" t="s">
        <v>28</v>
      </c>
      <c r="B37" s="7"/>
      <c r="C37" s="7"/>
      <c r="D37" s="7"/>
      <c r="E37" s="7"/>
      <c r="F37" s="7"/>
      <c r="G37" s="7"/>
    </row>
    <row r="38" spans="1:9" x14ac:dyDescent="0.25">
      <c r="A38" s="7" t="s">
        <v>27</v>
      </c>
      <c r="B38" s="7"/>
      <c r="C38" s="7"/>
      <c r="D38" s="7"/>
      <c r="E38" s="7"/>
      <c r="F38" s="7"/>
      <c r="G38" s="7"/>
    </row>
    <row r="39" spans="1:9" x14ac:dyDescent="0.25">
      <c r="A39" s="7" t="s">
        <v>29</v>
      </c>
      <c r="B39" s="7"/>
      <c r="C39" s="7"/>
      <c r="D39" s="7"/>
      <c r="E39" s="7"/>
      <c r="F39" s="7"/>
      <c r="G39" s="7"/>
    </row>
    <row r="40" spans="1:9" x14ac:dyDescent="0.25">
      <c r="A40" s="8" t="s">
        <v>30</v>
      </c>
      <c r="B40" s="8"/>
      <c r="E40" s="8"/>
      <c r="F40" s="8"/>
      <c r="G40" s="8"/>
    </row>
    <row r="41" spans="1:9" x14ac:dyDescent="0.25">
      <c r="A41" s="7" t="s">
        <v>25</v>
      </c>
      <c r="B41" s="7"/>
      <c r="C41" s="7"/>
      <c r="D41" s="7"/>
      <c r="E41" s="7"/>
      <c r="F41" s="7"/>
      <c r="G41" s="7"/>
    </row>
    <row r="42" spans="1:9" x14ac:dyDescent="0.25">
      <c r="A42" s="7" t="s">
        <v>26</v>
      </c>
      <c r="B42" s="7"/>
      <c r="C42" s="7"/>
      <c r="D42" s="7"/>
      <c r="E42" s="7"/>
      <c r="F42" s="7"/>
      <c r="G42" s="7"/>
    </row>
    <row r="43" spans="1:9" x14ac:dyDescent="0.25">
      <c r="A43" s="7" t="s">
        <v>37</v>
      </c>
      <c r="B43" s="7"/>
      <c r="C43" s="7"/>
      <c r="D43" s="7"/>
      <c r="E43" s="7"/>
      <c r="F43" s="7"/>
      <c r="G43" s="7"/>
    </row>
    <row r="45" spans="1:9" x14ac:dyDescent="0.25">
      <c r="A45" s="6" t="s">
        <v>31</v>
      </c>
      <c r="B45" s="6"/>
      <c r="C45" s="6"/>
      <c r="D45" s="6"/>
      <c r="E45" s="6"/>
      <c r="F45" s="6"/>
      <c r="G45" s="6"/>
    </row>
    <row r="46" spans="1:9" x14ac:dyDescent="0.25">
      <c r="A46" s="6" t="s">
        <v>32</v>
      </c>
      <c r="B46" s="6"/>
      <c r="C46" s="6"/>
      <c r="D46" s="6"/>
      <c r="E46" s="6"/>
      <c r="F46" s="6"/>
      <c r="G46" s="6"/>
    </row>
    <row r="47" spans="1:9" x14ac:dyDescent="0.25">
      <c r="A47" s="6" t="s">
        <v>33</v>
      </c>
      <c r="B47" s="6"/>
      <c r="C47" s="6"/>
      <c r="D47" s="6"/>
      <c r="E47" s="6"/>
      <c r="F47" s="6"/>
      <c r="G47" s="6"/>
    </row>
    <row r="48" spans="1:9" x14ac:dyDescent="0.25">
      <c r="A48" s="6" t="s">
        <v>34</v>
      </c>
      <c r="B48" s="6"/>
      <c r="C48" s="6"/>
      <c r="D48" s="6"/>
      <c r="E48" s="6"/>
      <c r="F48" s="6"/>
      <c r="G48" s="6"/>
      <c r="I48" s="16"/>
    </row>
    <row r="49" spans="1:7" x14ac:dyDescent="0.25">
      <c r="A49" s="6" t="s">
        <v>35</v>
      </c>
      <c r="B49" s="6"/>
      <c r="C49" s="6"/>
      <c r="D49" s="6"/>
      <c r="E49" s="6"/>
      <c r="F49" s="6"/>
      <c r="G49" s="6"/>
    </row>
  </sheetData>
  <mergeCells count="15">
    <mergeCell ref="A45:G45"/>
    <mergeCell ref="A46:G46"/>
    <mergeCell ref="A47:G47"/>
    <mergeCell ref="A48:G48"/>
    <mergeCell ref="A49:G49"/>
    <mergeCell ref="A38:G38"/>
    <mergeCell ref="A39:G39"/>
    <mergeCell ref="A41:G41"/>
    <mergeCell ref="A42:G42"/>
    <mergeCell ref="A43:G43"/>
    <mergeCell ref="A1:G1"/>
    <mergeCell ref="A2:G2"/>
    <mergeCell ref="A3:G3"/>
    <mergeCell ref="A4:G4"/>
    <mergeCell ref="A37:G37"/>
  </mergeCells>
  <pageMargins left="0.511811024" right="0.511811024" top="0.78740157499999996" bottom="0.78740157499999996" header="0.31496062000000002" footer="0.31496062000000002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Elson William De Matos</dc:creator>
  <cp:lastModifiedBy>Elson William De Matos</cp:lastModifiedBy>
  <cp:lastPrinted>2025-02-03T13:23:26Z</cp:lastPrinted>
  <dcterms:created xsi:type="dcterms:W3CDTF">2025-02-03T13:03:10Z</dcterms:created>
  <dcterms:modified xsi:type="dcterms:W3CDTF">2025-02-03T13:23:29Z</dcterms:modified>
</cp:coreProperties>
</file>